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Лист1!$A$3:$E$75</definedName>
    <definedName name="_xlnm.Print_Area" localSheetId="0">Лист1!$A$1:$E$75</definedName>
  </definedNames>
  <calcPr calcId="124519"/>
</workbook>
</file>

<file path=xl/calcChain.xml><?xml version="1.0" encoding="utf-8"?>
<calcChain xmlns="http://schemas.openxmlformats.org/spreadsheetml/2006/main">
  <c r="E14" i="1"/>
  <c r="E46"/>
  <c r="D75"/>
  <c r="E45"/>
  <c r="E47" l="1"/>
  <c r="E22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1"/>
  <c r="E20"/>
  <c r="E19"/>
  <c r="E18"/>
  <c r="E17"/>
  <c r="E16"/>
  <c r="E15"/>
  <c r="E13"/>
  <c r="E12"/>
  <c r="E11"/>
  <c r="E10"/>
  <c r="E9"/>
  <c r="E8"/>
  <c r="E7"/>
  <c r="E6"/>
  <c r="E5"/>
  <c r="E4"/>
  <c r="E75" l="1"/>
  <c r="G75" s="1"/>
</calcChain>
</file>

<file path=xl/sharedStrings.xml><?xml version="1.0" encoding="utf-8"?>
<sst xmlns="http://schemas.openxmlformats.org/spreadsheetml/2006/main" count="150" uniqueCount="150">
  <si>
    <t>Врач-терапевт</t>
  </si>
  <si>
    <t>Врач-невролог</t>
  </si>
  <si>
    <t>Врач-профпатолог</t>
  </si>
  <si>
    <t>Врач-оториноларинголог,</t>
  </si>
  <si>
    <t>Врач-офтальмолог,</t>
  </si>
  <si>
    <t>Врач-хирург,</t>
  </si>
  <si>
    <t>Врач-гинеколог</t>
  </si>
  <si>
    <t>Врач-дерматовенеролог,</t>
  </si>
  <si>
    <t>Врач-психиатр,</t>
  </si>
  <si>
    <t>Врач-психиатр-нарколог</t>
  </si>
  <si>
    <t>Рентгенография длинных трубчатых костей</t>
  </si>
  <si>
    <t>Рентгенография околоносовых пазух</t>
  </si>
  <si>
    <t>Ультразвуковое обследование органов малого таза</t>
  </si>
  <si>
    <t>Ультразвуковые исследования предстательной железы (по достижении возраста 40 лет )</t>
  </si>
  <si>
    <t>Эхокардиография</t>
  </si>
  <si>
    <t>Эзофагогастродуоденоскопия</t>
  </si>
  <si>
    <t>Спирометрия</t>
  </si>
  <si>
    <t>Пульсоксиметрия</t>
  </si>
  <si>
    <t>Исследование функции вестибулярного аппарата</t>
  </si>
  <si>
    <t>Паллестезиметрия</t>
  </si>
  <si>
    <t>Тональная пороговая аудиометрия</t>
  </si>
  <si>
    <t>Электроэнцефалография</t>
  </si>
  <si>
    <t>Электрокардиография</t>
  </si>
  <si>
    <t>Исследование цветоощущения</t>
  </si>
  <si>
    <t>Периметрия</t>
  </si>
  <si>
    <t>Измерение внутриглазного давления</t>
  </si>
  <si>
    <t>Взятие крови из вены</t>
  </si>
  <si>
    <t>Исследование уровня глюкозы в крови</t>
  </si>
  <si>
    <t>Исследование уровня холестерина в крови</t>
  </si>
  <si>
    <t>Исследование уровня ретикулоцитов,</t>
  </si>
  <si>
    <t>Исследование уровня тромбоцитов в крови</t>
  </si>
  <si>
    <t>определение уровня щелочной фосфатазы,</t>
  </si>
  <si>
    <t>Исследование уровня билирубина,</t>
  </si>
  <si>
    <t>Исследование уровня аспартатаминотрансферазы (АСТ),</t>
  </si>
  <si>
    <t>Исследование уровня аланинаминотрансферазы (АЛТ),</t>
  </si>
  <si>
    <t>исследование крови на ВИЧ,</t>
  </si>
  <si>
    <t>исследование крови сифилис,</t>
  </si>
  <si>
    <t>Исследование уровня креатинина,</t>
  </si>
  <si>
    <t>Исследование уровня мочевины в крови</t>
  </si>
  <si>
    <t>Исследование уровня фибриногена,</t>
  </si>
  <si>
    <t>Исследование уровня триглицеридов,</t>
  </si>
  <si>
    <t>Исследование уровня мочевой кислоты,</t>
  </si>
  <si>
    <t>Исследования на носительство возбудителей кишечных инфекций и серологическое обследование на брюшной тиф</t>
  </si>
  <si>
    <t>Мазок из зева и носа на наличие патогенного стафилококка</t>
  </si>
  <si>
    <t>Бактериологическое (на флору) гинекологическое исследование</t>
  </si>
  <si>
    <t>Цитологическое  (на атипичные клетки) гинекологическое исследование</t>
  </si>
  <si>
    <t xml:space="preserve">Исследование уровня общего белка, </t>
  </si>
  <si>
    <t xml:space="preserve">Исследование уровня калия, </t>
  </si>
  <si>
    <t xml:space="preserve">Исследование уровня натрия, </t>
  </si>
  <si>
    <t>Исследование уровня железа,</t>
  </si>
  <si>
    <t>Исследование уровн протромбинового индекса,</t>
  </si>
  <si>
    <t>В04.023.002</t>
  </si>
  <si>
    <t>А04.16.001</t>
  </si>
  <si>
    <t>А04.21.001</t>
  </si>
  <si>
    <t>А04.22.001</t>
  </si>
  <si>
    <t>А04.10.002</t>
  </si>
  <si>
    <t>Рентгенография легких  в двух проекциях(прямая и правая боковая)</t>
  </si>
  <si>
    <t>А06.09.007</t>
  </si>
  <si>
    <t>А06.03.043</t>
  </si>
  <si>
    <t>А06.08.003</t>
  </si>
  <si>
    <t>А03.16.001</t>
  </si>
  <si>
    <t>А12.09.001</t>
  </si>
  <si>
    <t>А12.09.005</t>
  </si>
  <si>
    <t>А03.25.001</t>
  </si>
  <si>
    <t>А02.24.001</t>
  </si>
  <si>
    <t>А12.25.001</t>
  </si>
  <si>
    <t>А05.10.006</t>
  </si>
  <si>
    <t>В04.047.002</t>
  </si>
  <si>
    <t>В04.033.002</t>
  </si>
  <si>
    <t>В04.028.002</t>
  </si>
  <si>
    <t>В04.029.002</t>
  </si>
  <si>
    <t>В04.057.002</t>
  </si>
  <si>
    <t>В04.001.002</t>
  </si>
  <si>
    <t>В04.008.002</t>
  </si>
  <si>
    <t>В04.036.002</t>
  </si>
  <si>
    <t>В04.035.002</t>
  </si>
  <si>
    <t>А02.26.009</t>
  </si>
  <si>
    <t>А02.26.005</t>
  </si>
  <si>
    <t>А02.26.015</t>
  </si>
  <si>
    <t>А06.03.015</t>
  </si>
  <si>
    <t>А09.05.007</t>
  </si>
  <si>
    <t>А09.05.010</t>
  </si>
  <si>
    <t>А09.05.017</t>
  </si>
  <si>
    <t>А09.05.018</t>
  </si>
  <si>
    <t>А09.05.020</t>
  </si>
  <si>
    <t>А09.05.021</t>
  </si>
  <si>
    <t>А09.05.023</t>
  </si>
  <si>
    <t>А09.05.025</t>
  </si>
  <si>
    <t>А09.05.026</t>
  </si>
  <si>
    <t>а09.05.030</t>
  </si>
  <si>
    <t>А09.05.031</t>
  </si>
  <si>
    <t xml:space="preserve">Исследование уровня кальция, </t>
  </si>
  <si>
    <t>А09.05.032</t>
  </si>
  <si>
    <t>А09.05.041</t>
  </si>
  <si>
    <t>А09.05.042</t>
  </si>
  <si>
    <t>А09.05.046</t>
  </si>
  <si>
    <t>А09.05.050</t>
  </si>
  <si>
    <t>А26.06.082</t>
  </si>
  <si>
    <t xml:space="preserve">вирусные гепатиты B </t>
  </si>
  <si>
    <t>вирусные гепатиты C</t>
  </si>
  <si>
    <t>А26.06.036</t>
  </si>
  <si>
    <t>А26.06.041</t>
  </si>
  <si>
    <t>А26.06.048</t>
  </si>
  <si>
    <t>А11.05.001</t>
  </si>
  <si>
    <t>А11.05.009</t>
  </si>
  <si>
    <t>Взятие крови из пальца</t>
  </si>
  <si>
    <t>А09.19.009</t>
  </si>
  <si>
    <t>А09.30.010</t>
  </si>
  <si>
    <t xml:space="preserve">Определение группы крови </t>
  </si>
  <si>
    <t>Определение резус-фактора,</t>
  </si>
  <si>
    <t>А12.05.005</t>
  </si>
  <si>
    <t>А12.05.006</t>
  </si>
  <si>
    <t>Исследование времени свертывания</t>
  </si>
  <si>
    <t>Исследование времени кровотечения</t>
  </si>
  <si>
    <t>А12.05.014</t>
  </si>
  <si>
    <t>А12.05.015</t>
  </si>
  <si>
    <t>Общий анализ крови развернутый</t>
  </si>
  <si>
    <t>В03.016.003</t>
  </si>
  <si>
    <t>Общий анализ мочи</t>
  </si>
  <si>
    <t>А09.05.092</t>
  </si>
  <si>
    <t>Исследование уровня метгемоглобина в крови</t>
  </si>
  <si>
    <t>А26.19.001</t>
  </si>
  <si>
    <t>Исследование кала на простейшие и яйца гельминтов</t>
  </si>
  <si>
    <t>А05.23.001</t>
  </si>
  <si>
    <t>Рентгенография  отдела  позвоночника</t>
  </si>
  <si>
    <t>Наименование медицинской услуги</t>
  </si>
  <si>
    <t>Стоимость, рубл.</t>
  </si>
  <si>
    <t>Код услуги</t>
  </si>
  <si>
    <t>А12.05.120</t>
  </si>
  <si>
    <t>А08.20.017</t>
  </si>
  <si>
    <t>А26.20.008</t>
  </si>
  <si>
    <t>А26.08.007</t>
  </si>
  <si>
    <t>В03.016.006</t>
  </si>
  <si>
    <t>А04.21.001.1</t>
  </si>
  <si>
    <t>А12.05.120.1</t>
  </si>
  <si>
    <t>Сумма</t>
  </si>
  <si>
    <t>Кол-во услуг</t>
  </si>
  <si>
    <t>Приложение №1</t>
  </si>
  <si>
    <t>к договору №_____ от ________________</t>
  </si>
  <si>
    <t>ИТОГО:</t>
  </si>
  <si>
    <t>А04.20.002</t>
  </si>
  <si>
    <t>Ультразвуковое исследование  органов брюшной полости</t>
  </si>
  <si>
    <t>Ультразвуковое исследование  щитовидной железы</t>
  </si>
  <si>
    <t>Ультразвуковое исследование  молочных желез</t>
  </si>
  <si>
    <t>A09.05.091</t>
  </si>
  <si>
    <t xml:space="preserve">Исследование уровня карбоксигемоглобина в крови </t>
  </si>
  <si>
    <t>А09.28.008</t>
  </si>
  <si>
    <t>Исследование уровня порфиринов и их производных в моче</t>
  </si>
  <si>
    <t>В04.065.006</t>
  </si>
  <si>
    <t>Врач-стоматолог,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</si>
</sst>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zoomScale="130" zoomScaleNormal="130" workbookViewId="0">
      <selection activeCell="J10" sqref="J10"/>
    </sheetView>
  </sheetViews>
  <sheetFormatPr defaultRowHeight="15"/>
  <cols>
    <col min="1" max="1" width="12.28515625" customWidth="1"/>
    <col min="2" max="2" width="57.42578125" customWidth="1"/>
    <col min="3" max="3" width="9.7109375" customWidth="1"/>
    <col min="4" max="4" width="7.5703125" style="2" customWidth="1"/>
    <col min="5" max="5" width="11.85546875" customWidth="1"/>
  </cols>
  <sheetData>
    <row r="1" spans="1:5">
      <c r="C1" s="26" t="s">
        <v>137</v>
      </c>
      <c r="D1" s="26"/>
      <c r="E1" s="26"/>
    </row>
    <row r="2" spans="1:5">
      <c r="C2" s="27" t="s">
        <v>138</v>
      </c>
      <c r="D2" s="27"/>
      <c r="E2" s="27"/>
    </row>
    <row r="3" spans="1:5" ht="25.5">
      <c r="A3" s="6" t="s">
        <v>127</v>
      </c>
      <c r="B3" s="6" t="s">
        <v>125</v>
      </c>
      <c r="C3" s="6" t="s">
        <v>126</v>
      </c>
      <c r="D3" s="6" t="s">
        <v>136</v>
      </c>
      <c r="E3" s="6" t="s">
        <v>135</v>
      </c>
    </row>
    <row r="4" spans="1:5" ht="15.75">
      <c r="A4" s="7" t="s">
        <v>67</v>
      </c>
      <c r="B4" s="8" t="s">
        <v>0</v>
      </c>
      <c r="C4" s="9">
        <v>200</v>
      </c>
      <c r="D4" s="10"/>
      <c r="E4" s="11">
        <f>D4*C4</f>
        <v>0</v>
      </c>
    </row>
    <row r="5" spans="1:5" ht="15.75">
      <c r="A5" s="7" t="s">
        <v>51</v>
      </c>
      <c r="B5" s="8" t="s">
        <v>1</v>
      </c>
      <c r="C5" s="9">
        <v>200</v>
      </c>
      <c r="D5" s="10"/>
      <c r="E5" s="11">
        <f t="shared" ref="E5:E70" si="0">D5*C5</f>
        <v>0</v>
      </c>
    </row>
    <row r="6" spans="1:5" ht="15.75">
      <c r="A6" s="7" t="s">
        <v>68</v>
      </c>
      <c r="B6" s="8" t="s">
        <v>2</v>
      </c>
      <c r="C6" s="9">
        <v>200</v>
      </c>
      <c r="D6" s="10"/>
      <c r="E6" s="11">
        <f t="shared" si="0"/>
        <v>0</v>
      </c>
    </row>
    <row r="7" spans="1:5" ht="15.75">
      <c r="A7" s="7" t="s">
        <v>69</v>
      </c>
      <c r="B7" s="8" t="s">
        <v>3</v>
      </c>
      <c r="C7" s="9">
        <v>200</v>
      </c>
      <c r="D7" s="10"/>
      <c r="E7" s="11">
        <f t="shared" si="0"/>
        <v>0</v>
      </c>
    </row>
    <row r="8" spans="1:5" ht="15.75">
      <c r="A8" s="7" t="s">
        <v>70</v>
      </c>
      <c r="B8" s="8" t="s">
        <v>4</v>
      </c>
      <c r="C8" s="9">
        <v>200</v>
      </c>
      <c r="D8" s="10"/>
      <c r="E8" s="11">
        <f t="shared" si="0"/>
        <v>0</v>
      </c>
    </row>
    <row r="9" spans="1:5" ht="15.75">
      <c r="A9" s="7" t="s">
        <v>71</v>
      </c>
      <c r="B9" s="8" t="s">
        <v>5</v>
      </c>
      <c r="C9" s="9">
        <v>200</v>
      </c>
      <c r="D9" s="10"/>
      <c r="E9" s="11">
        <f t="shared" si="0"/>
        <v>0</v>
      </c>
    </row>
    <row r="10" spans="1:5" ht="15.75">
      <c r="A10" s="7" t="s">
        <v>72</v>
      </c>
      <c r="B10" s="8" t="s">
        <v>6</v>
      </c>
      <c r="C10" s="9">
        <v>200</v>
      </c>
      <c r="D10" s="10"/>
      <c r="E10" s="11">
        <f t="shared" si="0"/>
        <v>0</v>
      </c>
    </row>
    <row r="11" spans="1:5" ht="15.75">
      <c r="A11" s="7" t="s">
        <v>73</v>
      </c>
      <c r="B11" s="8" t="s">
        <v>7</v>
      </c>
      <c r="C11" s="9">
        <v>200</v>
      </c>
      <c r="D11" s="10"/>
      <c r="E11" s="11">
        <f t="shared" si="0"/>
        <v>0</v>
      </c>
    </row>
    <row r="12" spans="1:5" ht="15.75">
      <c r="A12" s="7" t="s">
        <v>75</v>
      </c>
      <c r="B12" s="8" t="s">
        <v>8</v>
      </c>
      <c r="C12" s="9">
        <v>100</v>
      </c>
      <c r="D12" s="10"/>
      <c r="E12" s="11">
        <f t="shared" si="0"/>
        <v>0</v>
      </c>
    </row>
    <row r="13" spans="1:5" ht="15.75">
      <c r="A13" s="7" t="s">
        <v>74</v>
      </c>
      <c r="B13" s="8" t="s">
        <v>9</v>
      </c>
      <c r="C13" s="9">
        <v>100</v>
      </c>
      <c r="D13" s="10"/>
      <c r="E13" s="11">
        <f t="shared" si="0"/>
        <v>0</v>
      </c>
    </row>
    <row r="14" spans="1:5" ht="15.75">
      <c r="A14" s="1" t="s">
        <v>148</v>
      </c>
      <c r="B14" s="24" t="s">
        <v>149</v>
      </c>
      <c r="C14" s="9">
        <v>200</v>
      </c>
      <c r="D14" s="10"/>
      <c r="E14" s="11">
        <f t="shared" si="0"/>
        <v>0</v>
      </c>
    </row>
    <row r="15" spans="1:5" ht="31.5">
      <c r="A15" s="12" t="s">
        <v>57</v>
      </c>
      <c r="B15" s="13" t="s">
        <v>56</v>
      </c>
      <c r="C15" s="14">
        <v>200</v>
      </c>
      <c r="D15" s="15"/>
      <c r="E15" s="16">
        <f t="shared" si="0"/>
        <v>0</v>
      </c>
    </row>
    <row r="16" spans="1:5" ht="15.75">
      <c r="A16" s="7" t="s">
        <v>58</v>
      </c>
      <c r="B16" s="8" t="s">
        <v>10</v>
      </c>
      <c r="C16" s="9">
        <v>200</v>
      </c>
      <c r="D16" s="10"/>
      <c r="E16" s="11">
        <f t="shared" si="0"/>
        <v>0</v>
      </c>
    </row>
    <row r="17" spans="1:5" ht="15.75">
      <c r="A17" s="7" t="s">
        <v>59</v>
      </c>
      <c r="B17" s="8" t="s">
        <v>11</v>
      </c>
      <c r="C17" s="9">
        <v>100</v>
      </c>
      <c r="D17" s="10"/>
      <c r="E17" s="11">
        <f t="shared" si="0"/>
        <v>0</v>
      </c>
    </row>
    <row r="18" spans="1:5" ht="15.75">
      <c r="A18" s="7" t="s">
        <v>79</v>
      </c>
      <c r="B18" s="8" t="s">
        <v>124</v>
      </c>
      <c r="C18" s="9">
        <v>200</v>
      </c>
      <c r="D18" s="10"/>
      <c r="E18" s="11">
        <f t="shared" si="0"/>
        <v>0</v>
      </c>
    </row>
    <row r="19" spans="1:5" ht="15.75">
      <c r="A19" s="7" t="s">
        <v>52</v>
      </c>
      <c r="B19" s="8" t="s">
        <v>141</v>
      </c>
      <c r="C19" s="9">
        <v>300</v>
      </c>
      <c r="D19" s="10"/>
      <c r="E19" s="11">
        <f t="shared" si="0"/>
        <v>0</v>
      </c>
    </row>
    <row r="20" spans="1:5" ht="15.75">
      <c r="A20" s="7" t="s">
        <v>53</v>
      </c>
      <c r="B20" s="8" t="s">
        <v>12</v>
      </c>
      <c r="C20" s="9">
        <v>360</v>
      </c>
      <c r="D20" s="10"/>
      <c r="E20" s="11">
        <f t="shared" si="0"/>
        <v>0</v>
      </c>
    </row>
    <row r="21" spans="1:5" ht="15.75">
      <c r="A21" s="7" t="s">
        <v>54</v>
      </c>
      <c r="B21" s="8" t="s">
        <v>142</v>
      </c>
      <c r="C21" s="9">
        <v>100</v>
      </c>
      <c r="D21" s="10"/>
      <c r="E21" s="11">
        <f t="shared" si="0"/>
        <v>0</v>
      </c>
    </row>
    <row r="22" spans="1:5" ht="15.75">
      <c r="A22" s="17" t="s">
        <v>140</v>
      </c>
      <c r="B22" s="8" t="s">
        <v>143</v>
      </c>
      <c r="C22" s="9">
        <v>200</v>
      </c>
      <c r="D22" s="10"/>
      <c r="E22" s="11">
        <f t="shared" si="0"/>
        <v>0</v>
      </c>
    </row>
    <row r="23" spans="1:5" ht="32.25" customHeight="1">
      <c r="A23" s="18" t="s">
        <v>133</v>
      </c>
      <c r="B23" s="19" t="s">
        <v>13</v>
      </c>
      <c r="C23" s="20">
        <v>150</v>
      </c>
      <c r="D23" s="15"/>
      <c r="E23" s="21">
        <f t="shared" si="0"/>
        <v>0</v>
      </c>
    </row>
    <row r="24" spans="1:5" ht="15.75">
      <c r="A24" s="7" t="s">
        <v>55</v>
      </c>
      <c r="B24" s="8" t="s">
        <v>14</v>
      </c>
      <c r="C24" s="9">
        <v>200</v>
      </c>
      <c r="D24" s="10"/>
      <c r="E24" s="11">
        <f t="shared" si="0"/>
        <v>0</v>
      </c>
    </row>
    <row r="25" spans="1:5" ht="15.75">
      <c r="A25" s="7" t="s">
        <v>60</v>
      </c>
      <c r="B25" s="8" t="s">
        <v>15</v>
      </c>
      <c r="C25" s="9">
        <v>1000</v>
      </c>
      <c r="D25" s="10"/>
      <c r="E25" s="11">
        <f t="shared" si="0"/>
        <v>0</v>
      </c>
    </row>
    <row r="26" spans="1:5" ht="15.75">
      <c r="A26" s="7" t="s">
        <v>61</v>
      </c>
      <c r="B26" s="8" t="s">
        <v>16</v>
      </c>
      <c r="C26" s="9">
        <v>100</v>
      </c>
      <c r="D26" s="10"/>
      <c r="E26" s="11">
        <f t="shared" si="0"/>
        <v>0</v>
      </c>
    </row>
    <row r="27" spans="1:5" ht="15.75">
      <c r="A27" s="7" t="s">
        <v>62</v>
      </c>
      <c r="B27" s="8" t="s">
        <v>17</v>
      </c>
      <c r="C27" s="9">
        <v>50</v>
      </c>
      <c r="D27" s="10"/>
      <c r="E27" s="11">
        <f t="shared" si="0"/>
        <v>0</v>
      </c>
    </row>
    <row r="28" spans="1:5" ht="15.75">
      <c r="A28" s="7" t="s">
        <v>63</v>
      </c>
      <c r="B28" s="8" t="s">
        <v>18</v>
      </c>
      <c r="C28" s="9">
        <v>100</v>
      </c>
      <c r="D28" s="10"/>
      <c r="E28" s="11">
        <f t="shared" si="0"/>
        <v>0</v>
      </c>
    </row>
    <row r="29" spans="1:5" ht="15.75">
      <c r="A29" s="7" t="s">
        <v>64</v>
      </c>
      <c r="B29" s="8" t="s">
        <v>19</v>
      </c>
      <c r="C29" s="9">
        <v>150</v>
      </c>
      <c r="D29" s="10"/>
      <c r="E29" s="11">
        <f t="shared" si="0"/>
        <v>0</v>
      </c>
    </row>
    <row r="30" spans="1:5" ht="15.75">
      <c r="A30" s="7" t="s">
        <v>65</v>
      </c>
      <c r="B30" s="8" t="s">
        <v>20</v>
      </c>
      <c r="C30" s="9">
        <v>150</v>
      </c>
      <c r="D30" s="10"/>
      <c r="E30" s="11">
        <f t="shared" si="0"/>
        <v>0</v>
      </c>
    </row>
    <row r="31" spans="1:5" ht="15.75">
      <c r="A31" s="7" t="s">
        <v>123</v>
      </c>
      <c r="B31" s="8" t="s">
        <v>21</v>
      </c>
      <c r="C31" s="9">
        <v>600</v>
      </c>
      <c r="D31" s="10"/>
      <c r="E31" s="11">
        <f t="shared" si="0"/>
        <v>0</v>
      </c>
    </row>
    <row r="32" spans="1:5" ht="15.75">
      <c r="A32" s="7" t="s">
        <v>66</v>
      </c>
      <c r="B32" s="8" t="s">
        <v>22</v>
      </c>
      <c r="C32" s="9">
        <v>150</v>
      </c>
      <c r="D32" s="10"/>
      <c r="E32" s="11">
        <f t="shared" si="0"/>
        <v>0</v>
      </c>
    </row>
    <row r="33" spans="1:5" ht="15.75">
      <c r="A33" s="7" t="s">
        <v>76</v>
      </c>
      <c r="B33" s="8" t="s">
        <v>23</v>
      </c>
      <c r="C33" s="9">
        <v>70</v>
      </c>
      <c r="D33" s="10"/>
      <c r="E33" s="11">
        <f t="shared" si="0"/>
        <v>0</v>
      </c>
    </row>
    <row r="34" spans="1:5" ht="15.75">
      <c r="A34" s="7" t="s">
        <v>77</v>
      </c>
      <c r="B34" s="8" t="s">
        <v>24</v>
      </c>
      <c r="C34" s="9">
        <v>100</v>
      </c>
      <c r="D34" s="10"/>
      <c r="E34" s="11">
        <f t="shared" si="0"/>
        <v>0</v>
      </c>
    </row>
    <row r="35" spans="1:5" ht="15.75">
      <c r="A35" s="7" t="s">
        <v>78</v>
      </c>
      <c r="B35" s="8" t="s">
        <v>25</v>
      </c>
      <c r="C35" s="9">
        <v>100</v>
      </c>
      <c r="D35" s="10"/>
      <c r="E35" s="11">
        <f t="shared" si="0"/>
        <v>0</v>
      </c>
    </row>
    <row r="36" spans="1:5" ht="15.75">
      <c r="A36" s="7" t="s">
        <v>104</v>
      </c>
      <c r="B36" s="8" t="s">
        <v>26</v>
      </c>
      <c r="C36" s="9">
        <v>60</v>
      </c>
      <c r="D36" s="10"/>
      <c r="E36" s="11">
        <f t="shared" si="0"/>
        <v>0</v>
      </c>
    </row>
    <row r="37" spans="1:5" ht="15.75">
      <c r="A37" s="7" t="s">
        <v>103</v>
      </c>
      <c r="B37" s="8" t="s">
        <v>105</v>
      </c>
      <c r="C37" s="9">
        <v>50</v>
      </c>
      <c r="D37" s="10"/>
      <c r="E37" s="11">
        <f t="shared" si="0"/>
        <v>0</v>
      </c>
    </row>
    <row r="38" spans="1:5" ht="15.75">
      <c r="A38" s="7" t="s">
        <v>117</v>
      </c>
      <c r="B38" s="8" t="s">
        <v>116</v>
      </c>
      <c r="C38" s="9">
        <v>100</v>
      </c>
      <c r="D38" s="10"/>
      <c r="E38" s="11">
        <f t="shared" si="0"/>
        <v>0</v>
      </c>
    </row>
    <row r="39" spans="1:5" ht="15.75">
      <c r="A39" s="7" t="s">
        <v>132</v>
      </c>
      <c r="B39" s="8" t="s">
        <v>118</v>
      </c>
      <c r="C39" s="9">
        <v>80</v>
      </c>
      <c r="D39" s="10"/>
      <c r="E39" s="11">
        <f t="shared" si="0"/>
        <v>0</v>
      </c>
    </row>
    <row r="40" spans="1:5" ht="15.75">
      <c r="A40" s="7" t="s">
        <v>106</v>
      </c>
      <c r="B40" s="8" t="s">
        <v>122</v>
      </c>
      <c r="C40" s="9">
        <v>70</v>
      </c>
      <c r="D40" s="10"/>
      <c r="E40" s="11">
        <f t="shared" si="0"/>
        <v>0</v>
      </c>
    </row>
    <row r="41" spans="1:5" ht="15.75">
      <c r="A41" s="7" t="s">
        <v>86</v>
      </c>
      <c r="B41" s="8" t="s">
        <v>27</v>
      </c>
      <c r="C41" s="9">
        <v>80</v>
      </c>
      <c r="D41" s="10"/>
      <c r="E41" s="11">
        <f t="shared" si="0"/>
        <v>0</v>
      </c>
    </row>
    <row r="42" spans="1:5" ht="15.75">
      <c r="A42" s="7" t="s">
        <v>88</v>
      </c>
      <c r="B42" s="8" t="s">
        <v>28</v>
      </c>
      <c r="C42" s="9">
        <v>80</v>
      </c>
      <c r="D42" s="10"/>
      <c r="E42" s="11">
        <f t="shared" si="0"/>
        <v>0</v>
      </c>
    </row>
    <row r="43" spans="1:5" ht="15.75">
      <c r="A43" s="7" t="s">
        <v>128</v>
      </c>
      <c r="B43" s="8" t="s">
        <v>29</v>
      </c>
      <c r="C43" s="9">
        <v>80</v>
      </c>
      <c r="D43" s="10"/>
      <c r="E43" s="11">
        <f t="shared" si="0"/>
        <v>0</v>
      </c>
    </row>
    <row r="44" spans="1:5" ht="15.75">
      <c r="A44" s="7" t="s">
        <v>119</v>
      </c>
      <c r="B44" s="8" t="s">
        <v>120</v>
      </c>
      <c r="C44" s="9">
        <v>250</v>
      </c>
      <c r="D44" s="10"/>
      <c r="E44" s="11">
        <f t="shared" si="0"/>
        <v>0</v>
      </c>
    </row>
    <row r="45" spans="1:5" ht="15.75">
      <c r="A45" s="22" t="s">
        <v>144</v>
      </c>
      <c r="B45" s="8" t="s">
        <v>145</v>
      </c>
      <c r="C45" s="9">
        <v>250</v>
      </c>
      <c r="D45" s="10"/>
      <c r="E45" s="11">
        <f t="shared" si="0"/>
        <v>0</v>
      </c>
    </row>
    <row r="46" spans="1:5" ht="31.5">
      <c r="A46" s="23" t="s">
        <v>146</v>
      </c>
      <c r="B46" s="25" t="s">
        <v>147</v>
      </c>
      <c r="C46" s="9">
        <v>700</v>
      </c>
      <c r="D46" s="10"/>
      <c r="E46" s="11">
        <f t="shared" si="0"/>
        <v>0</v>
      </c>
    </row>
    <row r="47" spans="1:5" ht="15.75">
      <c r="A47" s="7" t="s">
        <v>134</v>
      </c>
      <c r="B47" s="8" t="s">
        <v>30</v>
      </c>
      <c r="C47" s="9">
        <v>80</v>
      </c>
      <c r="D47" s="10"/>
      <c r="E47" s="11">
        <f>D47*C47</f>
        <v>0</v>
      </c>
    </row>
    <row r="48" spans="1:5" ht="15.75">
      <c r="A48" s="7" t="s">
        <v>95</v>
      </c>
      <c r="B48" s="8" t="s">
        <v>31</v>
      </c>
      <c r="C48" s="9">
        <v>80</v>
      </c>
      <c r="D48" s="10"/>
      <c r="E48" s="11">
        <f t="shared" si="0"/>
        <v>0</v>
      </c>
    </row>
    <row r="49" spans="1:5" ht="15.75">
      <c r="A49" s="7" t="s">
        <v>85</v>
      </c>
      <c r="B49" s="8" t="s">
        <v>32</v>
      </c>
      <c r="C49" s="9">
        <v>80</v>
      </c>
      <c r="D49" s="10"/>
      <c r="E49" s="11">
        <f t="shared" si="0"/>
        <v>0</v>
      </c>
    </row>
    <row r="50" spans="1:5" ht="15.75">
      <c r="A50" s="7" t="s">
        <v>93</v>
      </c>
      <c r="B50" s="8" t="s">
        <v>33</v>
      </c>
      <c r="C50" s="9">
        <v>50</v>
      </c>
      <c r="D50" s="10"/>
      <c r="E50" s="11">
        <f t="shared" si="0"/>
        <v>0</v>
      </c>
    </row>
    <row r="51" spans="1:5" ht="15.75">
      <c r="A51" s="7" t="s">
        <v>94</v>
      </c>
      <c r="B51" s="8" t="s">
        <v>34</v>
      </c>
      <c r="C51" s="9">
        <v>50</v>
      </c>
      <c r="D51" s="10"/>
      <c r="E51" s="11">
        <f t="shared" si="0"/>
        <v>0</v>
      </c>
    </row>
    <row r="52" spans="1:5" ht="15.75">
      <c r="A52" s="7" t="s">
        <v>110</v>
      </c>
      <c r="B52" s="8" t="s">
        <v>108</v>
      </c>
      <c r="C52" s="9">
        <v>50</v>
      </c>
      <c r="D52" s="10"/>
      <c r="E52" s="11">
        <f t="shared" si="0"/>
        <v>0</v>
      </c>
    </row>
    <row r="53" spans="1:5" ht="15.75">
      <c r="A53" s="7" t="s">
        <v>111</v>
      </c>
      <c r="B53" s="8" t="s">
        <v>109</v>
      </c>
      <c r="C53" s="9">
        <v>50</v>
      </c>
      <c r="D53" s="10"/>
      <c r="E53" s="11">
        <f t="shared" si="0"/>
        <v>0</v>
      </c>
    </row>
    <row r="54" spans="1:5" ht="15.75">
      <c r="A54" s="7" t="s">
        <v>102</v>
      </c>
      <c r="B54" s="8" t="s">
        <v>35</v>
      </c>
      <c r="C54" s="9">
        <v>200</v>
      </c>
      <c r="D54" s="10"/>
      <c r="E54" s="11">
        <f t="shared" si="0"/>
        <v>0</v>
      </c>
    </row>
    <row r="55" spans="1:5" ht="15.75">
      <c r="A55" s="7" t="s">
        <v>97</v>
      </c>
      <c r="B55" s="8" t="s">
        <v>36</v>
      </c>
      <c r="C55" s="9">
        <v>100</v>
      </c>
      <c r="D55" s="10"/>
      <c r="E55" s="11">
        <f t="shared" si="0"/>
        <v>0</v>
      </c>
    </row>
    <row r="56" spans="1:5" ht="15.75">
      <c r="A56" s="7" t="s">
        <v>100</v>
      </c>
      <c r="B56" s="8" t="s">
        <v>98</v>
      </c>
      <c r="C56" s="9">
        <v>100</v>
      </c>
      <c r="D56" s="10"/>
      <c r="E56" s="11">
        <f t="shared" si="0"/>
        <v>0</v>
      </c>
    </row>
    <row r="57" spans="1:5" ht="15.75">
      <c r="A57" s="7" t="s">
        <v>101</v>
      </c>
      <c r="B57" s="8" t="s">
        <v>99</v>
      </c>
      <c r="C57" s="9">
        <v>100</v>
      </c>
      <c r="D57" s="10"/>
      <c r="E57" s="11">
        <f t="shared" si="0"/>
        <v>0</v>
      </c>
    </row>
    <row r="58" spans="1:5" ht="15.75">
      <c r="A58" s="7" t="s">
        <v>84</v>
      </c>
      <c r="B58" s="8" t="s">
        <v>37</v>
      </c>
      <c r="C58" s="9">
        <v>80</v>
      </c>
      <c r="D58" s="10"/>
      <c r="E58" s="11">
        <f t="shared" si="0"/>
        <v>0</v>
      </c>
    </row>
    <row r="59" spans="1:5" ht="15.75">
      <c r="A59" s="7" t="s">
        <v>82</v>
      </c>
      <c r="B59" s="8" t="s">
        <v>38</v>
      </c>
      <c r="C59" s="9">
        <v>80</v>
      </c>
      <c r="D59" s="10"/>
      <c r="E59" s="11">
        <f t="shared" si="0"/>
        <v>0</v>
      </c>
    </row>
    <row r="60" spans="1:5" ht="15.75">
      <c r="A60" s="7" t="s">
        <v>96</v>
      </c>
      <c r="B60" s="8" t="s">
        <v>39</v>
      </c>
      <c r="C60" s="9">
        <v>80</v>
      </c>
      <c r="D60" s="10"/>
      <c r="E60" s="11">
        <f t="shared" si="0"/>
        <v>0</v>
      </c>
    </row>
    <row r="61" spans="1:5" ht="15.75">
      <c r="A61" s="7" t="s">
        <v>107</v>
      </c>
      <c r="B61" s="8" t="s">
        <v>50</v>
      </c>
      <c r="C61" s="9">
        <v>80</v>
      </c>
      <c r="D61" s="10"/>
      <c r="E61" s="11">
        <f t="shared" si="0"/>
        <v>0</v>
      </c>
    </row>
    <row r="62" spans="1:5" ht="15.75">
      <c r="A62" s="7" t="s">
        <v>87</v>
      </c>
      <c r="B62" s="8" t="s">
        <v>40</v>
      </c>
      <c r="C62" s="9">
        <v>80</v>
      </c>
      <c r="D62" s="10"/>
      <c r="E62" s="11">
        <f t="shared" si="0"/>
        <v>0</v>
      </c>
    </row>
    <row r="63" spans="1:5" ht="15.75">
      <c r="A63" s="7" t="s">
        <v>83</v>
      </c>
      <c r="B63" s="8" t="s">
        <v>41</v>
      </c>
      <c r="C63" s="9">
        <v>80</v>
      </c>
      <c r="D63" s="10"/>
      <c r="E63" s="11">
        <f t="shared" si="0"/>
        <v>0</v>
      </c>
    </row>
    <row r="64" spans="1:5" ht="15.75">
      <c r="A64" s="7" t="s">
        <v>81</v>
      </c>
      <c r="B64" s="8" t="s">
        <v>46</v>
      </c>
      <c r="C64" s="9">
        <v>80</v>
      </c>
      <c r="D64" s="10"/>
      <c r="E64" s="11">
        <f t="shared" si="0"/>
        <v>0</v>
      </c>
    </row>
    <row r="65" spans="1:7" ht="15.75">
      <c r="A65" s="7" t="s">
        <v>92</v>
      </c>
      <c r="B65" s="8" t="s">
        <v>91</v>
      </c>
      <c r="C65" s="9">
        <v>80</v>
      </c>
      <c r="D65" s="10"/>
      <c r="E65" s="11">
        <f t="shared" si="0"/>
        <v>0</v>
      </c>
    </row>
    <row r="66" spans="1:7" ht="15.75">
      <c r="A66" s="7" t="s">
        <v>90</v>
      </c>
      <c r="B66" s="8" t="s">
        <v>47</v>
      </c>
      <c r="C66" s="9">
        <v>80</v>
      </c>
      <c r="D66" s="10"/>
      <c r="E66" s="11">
        <f t="shared" si="0"/>
        <v>0</v>
      </c>
    </row>
    <row r="67" spans="1:7" ht="15.75">
      <c r="A67" s="7" t="s">
        <v>89</v>
      </c>
      <c r="B67" s="8" t="s">
        <v>48</v>
      </c>
      <c r="C67" s="9">
        <v>80</v>
      </c>
      <c r="D67" s="10"/>
      <c r="E67" s="11">
        <f t="shared" si="0"/>
        <v>0</v>
      </c>
    </row>
    <row r="68" spans="1:7" ht="15.75">
      <c r="A68" s="7" t="s">
        <v>80</v>
      </c>
      <c r="B68" s="8" t="s">
        <v>49</v>
      </c>
      <c r="C68" s="9">
        <v>80</v>
      </c>
      <c r="D68" s="10"/>
      <c r="E68" s="11">
        <f t="shared" si="0"/>
        <v>0</v>
      </c>
    </row>
    <row r="69" spans="1:7" ht="15.75">
      <c r="A69" s="7" t="s">
        <v>114</v>
      </c>
      <c r="B69" s="8" t="s">
        <v>112</v>
      </c>
      <c r="C69" s="9">
        <v>50</v>
      </c>
      <c r="D69" s="10"/>
      <c r="E69" s="11">
        <f t="shared" si="0"/>
        <v>0</v>
      </c>
    </row>
    <row r="70" spans="1:7" ht="15.75">
      <c r="A70" s="7" t="s">
        <v>115</v>
      </c>
      <c r="B70" s="8" t="s">
        <v>113</v>
      </c>
      <c r="C70" s="9">
        <v>50</v>
      </c>
      <c r="D70" s="10"/>
      <c r="E70" s="11">
        <f t="shared" si="0"/>
        <v>0</v>
      </c>
    </row>
    <row r="71" spans="1:7" ht="28.5" customHeight="1">
      <c r="A71" s="12" t="s">
        <v>121</v>
      </c>
      <c r="B71" s="13" t="s">
        <v>42</v>
      </c>
      <c r="C71" s="14">
        <v>100</v>
      </c>
      <c r="D71" s="10"/>
      <c r="E71" s="11">
        <f t="shared" ref="E71:E74" si="1">D71*C71</f>
        <v>0</v>
      </c>
    </row>
    <row r="72" spans="1:7" ht="15.75">
      <c r="A72" s="7" t="s">
        <v>131</v>
      </c>
      <c r="B72" s="8" t="s">
        <v>43</v>
      </c>
      <c r="C72" s="9">
        <v>100</v>
      </c>
      <c r="D72" s="10"/>
      <c r="E72" s="11">
        <f t="shared" si="1"/>
        <v>0</v>
      </c>
    </row>
    <row r="73" spans="1:7" ht="31.5">
      <c r="A73" s="7" t="s">
        <v>130</v>
      </c>
      <c r="B73" s="13" t="s">
        <v>44</v>
      </c>
      <c r="C73" s="9">
        <v>100</v>
      </c>
      <c r="D73" s="10"/>
      <c r="E73" s="11">
        <f t="shared" si="1"/>
        <v>0</v>
      </c>
    </row>
    <row r="74" spans="1:7" ht="31.5">
      <c r="A74" s="7" t="s">
        <v>129</v>
      </c>
      <c r="B74" s="13" t="s">
        <v>45</v>
      </c>
      <c r="C74" s="9">
        <v>100</v>
      </c>
      <c r="D74" s="10"/>
      <c r="E74" s="11">
        <f t="shared" si="1"/>
        <v>0</v>
      </c>
    </row>
    <row r="75" spans="1:7" ht="15.75" customHeight="1">
      <c r="A75" s="28" t="s">
        <v>139</v>
      </c>
      <c r="B75" s="29"/>
      <c r="C75" s="3"/>
      <c r="D75" s="4">
        <f>SUM(D4:D74)</f>
        <v>0</v>
      </c>
      <c r="E75" s="5">
        <f>SUM(E4:E74)</f>
        <v>0</v>
      </c>
      <c r="G75">
        <f>E75/159</f>
        <v>0</v>
      </c>
    </row>
  </sheetData>
  <autoFilter ref="A3:E75">
    <filterColumn colId="3"/>
  </autoFilter>
  <mergeCells count="3">
    <mergeCell ref="C1:E1"/>
    <mergeCell ref="C2:E2"/>
    <mergeCell ref="A75:B75"/>
  </mergeCells>
  <pageMargins left="0.7" right="0.7" top="0.75" bottom="0.75" header="0.3" footer="0.3"/>
  <pageSetup paperSize="9" scale="8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2022-08-15T10:14:48Z</dcterms:modified>
</cp:coreProperties>
</file>